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งบประมาณ\ปีงบประมาณ 2566\เอกสารจาก สงป\มาตรการเร่งรัด ปี 2566\"/>
    </mc:Choice>
  </mc:AlternateContent>
  <xr:revisionPtr revIDLastSave="0" documentId="13_ncr:1_{7D67B857-A931-440B-9D4B-34ABDE182605}" xr6:coauthVersionLast="45" xr6:coauthVersionMax="45" xr10:uidLastSave="{00000000-0000-0000-0000-000000000000}"/>
  <bookViews>
    <workbookView xWindow="-120" yWindow="-120" windowWidth="20730" windowHeight="11160" xr2:uid="{12B3630D-83F4-404B-A5AF-6CD6178617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D13" i="1"/>
  <c r="C14" i="1"/>
  <c r="C13" i="1"/>
  <c r="B14" i="1"/>
  <c r="B13" i="1"/>
  <c r="D11" i="1"/>
  <c r="D10" i="1"/>
  <c r="C11" i="1"/>
  <c r="C10" i="1"/>
  <c r="B11" i="1"/>
  <c r="B10" i="1"/>
  <c r="D8" i="1"/>
  <c r="D7" i="1"/>
  <c r="C8" i="1"/>
  <c r="C7" i="1"/>
  <c r="B8" i="1"/>
  <c r="B7" i="1"/>
  <c r="B5" i="1"/>
  <c r="D5" i="1" l="1"/>
  <c r="C5" i="1"/>
</calcChain>
</file>

<file path=xl/sharedStrings.xml><?xml version="1.0" encoding="utf-8"?>
<sst xmlns="http://schemas.openxmlformats.org/spreadsheetml/2006/main" count="17" uniqueCount="17">
  <si>
    <t>เป้าหมายการใช้จ่ายภาพรวม</t>
  </si>
  <si>
    <t>เป้าหมายการใช้จ่ายงบรายจ่ายประจำ</t>
  </si>
  <si>
    <t>เป้าหมายการใช้จ่ายงบลงทุน</t>
  </si>
  <si>
    <t>หน่วย : ร้อยละ</t>
  </si>
  <si>
    <t>เกณฑ์การเบิกจ่ายเงินในภาพรวมและงบลงทุน จำแนกเป็นรายเดือน ประจำปี 2566</t>
  </si>
  <si>
    <t>รอบ 1 เดือน (ต.ค. 65)</t>
  </si>
  <si>
    <t>รอบ 2 เดือน (ต.ค. - พ.ย. 65)</t>
  </si>
  <si>
    <t>รอบ 3 เดือน (ต.ค. - ธ.ค. 65)</t>
  </si>
  <si>
    <t>รอบ 4 เดือน (ต.ค. 65 - ม.ค. 66)</t>
  </si>
  <si>
    <t>รอบ 5 เดือน (ต.ค. 65 - ก.พ. 66)</t>
  </si>
  <si>
    <t>รอบ 6 เดือน (ต.ค. 65 - มี.ค. 66)</t>
  </si>
  <si>
    <t>รอบ 7 เดือน (ต.ค. 65 - เม.ย. 66)</t>
  </si>
  <si>
    <t>รอบ 8 เดือน (ต.ค. 65 - พ.ค. 66)</t>
  </si>
  <si>
    <t>รอบ 9 เดือน (ต.ค. 65 - มิ.ย. 66)</t>
  </si>
  <si>
    <t>รอบ 10 เดือน (ต.ค. 65 - ก.ค. 66)</t>
  </si>
  <si>
    <t>รอบ 11 เดือน (ต.ค. 65 - ส.ค. 66)</t>
  </si>
  <si>
    <t>รอบ 12 เดือน (ต.ค. 65 - ก.ย. 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</si>
</sst>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A54F3-2D27-40D1-AF24-A82E26C34FFB}">
  <sheetPr>
    <pageSetUpPr fitToPage="1"/>
  </sheetPr>
  <dimension ref="A1:E16"/>
  <sheetViews>
    <sheetView tabSelected="1" topLeftCell="A4" workbookViewId="0">
      <selection activeCell="G13" sqref="G13"/>
    </sheetView>
  </sheetViews>
  <sheetFormatPr defaultRowHeight="24" x14ac:dyDescent="0.55000000000000004"/>
  <cols>
    <col min="1" max="1" width="26.125" style="1" customWidth="1"/>
    <col min="2" max="2" width="17.375" style="1" customWidth="1"/>
    <col min="3" max="3" width="16.5" style="1" customWidth="1"/>
    <col min="4" max="4" width="16.25" style="1" customWidth="1"/>
    <col min="5" max="16384" width="9" style="1"/>
  </cols>
  <sheetData>
    <row r="1" spans="1:5" x14ac:dyDescent="0.55000000000000004">
      <c r="A1" s="10" t="s">
        <v>4</v>
      </c>
      <c r="B1" s="10"/>
      <c r="C1" s="10"/>
      <c r="D1" s="10"/>
    </row>
    <row r="2" spans="1:5" x14ac:dyDescent="0.55000000000000004">
      <c r="A2" s="9"/>
      <c r="B2" s="9"/>
      <c r="C2" s="9"/>
      <c r="D2" s="2" t="s">
        <v>3</v>
      </c>
    </row>
    <row r="3" spans="1:5" ht="48" x14ac:dyDescent="0.55000000000000004">
      <c r="B3" s="8" t="s">
        <v>0</v>
      </c>
      <c r="C3" s="8" t="s">
        <v>1</v>
      </c>
      <c r="D3" s="8" t="s">
        <v>2</v>
      </c>
    </row>
    <row r="4" spans="1:5" x14ac:dyDescent="0.55000000000000004">
      <c r="A4" s="4" t="s">
        <v>5</v>
      </c>
      <c r="B4" s="5">
        <v>11.36</v>
      </c>
      <c r="C4" s="5">
        <v>11.78</v>
      </c>
      <c r="D4" s="5">
        <v>9.65</v>
      </c>
    </row>
    <row r="5" spans="1:5" x14ac:dyDescent="0.55000000000000004">
      <c r="A5" s="4" t="s">
        <v>6</v>
      </c>
      <c r="B5" s="5">
        <f>+B4*2</f>
        <v>22.72</v>
      </c>
      <c r="C5" s="5">
        <f>+C4*2</f>
        <v>23.56</v>
      </c>
      <c r="D5" s="5">
        <f>+D4*2</f>
        <v>19.3</v>
      </c>
    </row>
    <row r="6" spans="1:5" x14ac:dyDescent="0.55000000000000004">
      <c r="A6" s="6" t="s">
        <v>7</v>
      </c>
      <c r="B6" s="7">
        <v>34.08</v>
      </c>
      <c r="C6" s="7">
        <v>35.33</v>
      </c>
      <c r="D6" s="7">
        <v>28.96</v>
      </c>
    </row>
    <row r="7" spans="1:5" x14ac:dyDescent="0.55000000000000004">
      <c r="A7" s="4" t="s">
        <v>8</v>
      </c>
      <c r="B7" s="5">
        <f>+B6+7.39</f>
        <v>41.47</v>
      </c>
      <c r="C7" s="5">
        <f>+C6+6.82</f>
        <v>42.15</v>
      </c>
      <c r="D7" s="5">
        <f>+D6+9.73</f>
        <v>38.69</v>
      </c>
    </row>
    <row r="8" spans="1:5" x14ac:dyDescent="0.55000000000000004">
      <c r="A8" s="4" t="s">
        <v>9</v>
      </c>
      <c r="B8" s="5">
        <f>+B7+7.39</f>
        <v>48.86</v>
      </c>
      <c r="C8" s="5">
        <f>+C7+6.82</f>
        <v>48.97</v>
      </c>
      <c r="D8" s="5">
        <f>+D7+9.73</f>
        <v>48.42</v>
      </c>
    </row>
    <row r="9" spans="1:5" x14ac:dyDescent="0.55000000000000004">
      <c r="A9" s="6" t="s">
        <v>10</v>
      </c>
      <c r="B9" s="7">
        <v>56.239999999999995</v>
      </c>
      <c r="C9" s="7">
        <v>55.78</v>
      </c>
      <c r="D9" s="7">
        <v>58.150000000000006</v>
      </c>
    </row>
    <row r="10" spans="1:5" x14ac:dyDescent="0.55000000000000004">
      <c r="A10" s="4" t="s">
        <v>11</v>
      </c>
      <c r="B10" s="5">
        <f>+B9+8.5</f>
        <v>64.739999999999995</v>
      </c>
      <c r="C10" s="5">
        <f>+C9+8.66</f>
        <v>64.44</v>
      </c>
      <c r="D10" s="5">
        <f>+D9+7.83</f>
        <v>65.98</v>
      </c>
    </row>
    <row r="11" spans="1:5" x14ac:dyDescent="0.55000000000000004">
      <c r="A11" s="4" t="s">
        <v>12</v>
      </c>
      <c r="B11" s="5">
        <f>+B10+8.5</f>
        <v>73.239999999999995</v>
      </c>
      <c r="C11" s="5">
        <f>+C10+8.66</f>
        <v>73.099999999999994</v>
      </c>
      <c r="D11" s="5">
        <f>+D10+7.83</f>
        <v>73.81</v>
      </c>
      <c r="E11" s="3"/>
    </row>
    <row r="12" spans="1:5" x14ac:dyDescent="0.55000000000000004">
      <c r="A12" s="6" t="s">
        <v>13</v>
      </c>
      <c r="B12" s="7">
        <v>81.739999999999995</v>
      </c>
      <c r="C12" s="7">
        <v>81.760000000000005</v>
      </c>
      <c r="D12" s="7">
        <v>81.650000000000006</v>
      </c>
    </row>
    <row r="13" spans="1:5" x14ac:dyDescent="0.55000000000000004">
      <c r="A13" s="4" t="s">
        <v>14</v>
      </c>
      <c r="B13" s="5">
        <f>+B12+6.09</f>
        <v>87.83</v>
      </c>
      <c r="C13" s="5">
        <f>+C12+6.08</f>
        <v>87.84</v>
      </c>
      <c r="D13" s="5">
        <f>+D12+6.12</f>
        <v>87.77000000000001</v>
      </c>
    </row>
    <row r="14" spans="1:5" x14ac:dyDescent="0.55000000000000004">
      <c r="A14" s="4" t="s">
        <v>15</v>
      </c>
      <c r="B14" s="5">
        <f>+B13+6.09</f>
        <v>93.92</v>
      </c>
      <c r="C14" s="5">
        <f>+C13+6.08</f>
        <v>93.92</v>
      </c>
      <c r="D14" s="5">
        <f>+D13+6.12</f>
        <v>93.890000000000015</v>
      </c>
      <c r="E14" s="3"/>
    </row>
    <row r="15" spans="1:5" x14ac:dyDescent="0.55000000000000004">
      <c r="A15" s="6" t="s">
        <v>16</v>
      </c>
      <c r="B15" s="7">
        <v>100</v>
      </c>
      <c r="C15" s="7">
        <v>100</v>
      </c>
      <c r="D15" s="7">
        <v>100</v>
      </c>
    </row>
    <row r="16" spans="1:5" x14ac:dyDescent="0.55000000000000004">
      <c r="C16" s="3"/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0130jkha</dc:creator>
  <cp:lastModifiedBy>0130jkha</cp:lastModifiedBy>
  <cp:lastPrinted>2020-11-23T09:49:20Z</cp:lastPrinted>
  <dcterms:created xsi:type="dcterms:W3CDTF">2020-11-23T09:23:23Z</dcterms:created>
  <dcterms:modified xsi:type="dcterms:W3CDTF">2022-10-17T09:25:04Z</dcterms:modified>
</cp:coreProperties>
</file>